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 filterPrivacy="1"/>
  <xr:revisionPtr revIDLastSave="0" documentId="8_{F5A9A8DF-B376-154F-A536-65C2DA4099D5}" xr6:coauthVersionLast="47" xr6:coauthVersionMax="47" xr10:uidLastSave="{00000000-0000-0000-0000-000000000000}"/>
  <bookViews>
    <workbookView xWindow="160" yWindow="500" windowWidth="27920" windowHeight="15980" xr2:uid="{00000000-000D-0000-FFFF-FFFF00000000}"/>
  </bookViews>
  <sheets>
    <sheet name="EXPENSE REPORT" sheetId="1" r:id="rId1"/>
    <sheet name="Sheet1" sheetId="2" r:id="rId2"/>
  </sheets>
  <definedNames>
    <definedName name="Advances">'EXPENSE REPORT'!$K$24</definedName>
    <definedName name="ColumnTitle1">ExpenseData[[#Headers],[Date]]</definedName>
    <definedName name="_xlnm.Print_Area" localSheetId="0">'EXPENSE REPORT'!$A$1:$L$26</definedName>
    <definedName name="_xlnm.Print_Titles" localSheetId="0">'EXPENSE REPORT'!$12:$12</definedName>
    <definedName name="Subtotal">'EXPENSE REPORT'!$K$23</definedName>
    <definedName name="valHighlight">IFERROR(IF(#REF!="Yes", TRUE, FALSE),FALSE)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  <c r="K21" i="1"/>
  <c r="K20" i="1"/>
  <c r="K19" i="1"/>
  <c r="K18" i="1"/>
  <c r="K17" i="1"/>
  <c r="K16" i="1"/>
  <c r="K15" i="1"/>
  <c r="K14" i="1"/>
  <c r="K13" i="1"/>
  <c r="E22" i="1"/>
  <c r="F22" i="1"/>
  <c r="G22" i="1"/>
  <c r="H22" i="1"/>
  <c r="I22" i="1"/>
  <c r="J22" i="1"/>
  <c r="K22" i="1" l="1"/>
  <c r="K23" i="1" s="1"/>
  <c r="K25" i="1" s="1"/>
</calcChain>
</file>

<file path=xl/sharedStrings.xml><?xml version="1.0" encoding="utf-8"?>
<sst xmlns="http://schemas.openxmlformats.org/spreadsheetml/2006/main" count="33" uniqueCount="31">
  <si>
    <t>EXPENSE REPORT</t>
  </si>
  <si>
    <t>For Office Use Only</t>
  </si>
  <si>
    <t>EMPLOYEE INFORMATION</t>
  </si>
  <si>
    <t>Name</t>
  </si>
  <si>
    <t>Position</t>
  </si>
  <si>
    <t>Department</t>
  </si>
  <si>
    <t>Date</t>
  </si>
  <si>
    <t>Description</t>
  </si>
  <si>
    <t>Hotel</t>
  </si>
  <si>
    <t>Transport</t>
  </si>
  <si>
    <t>Fuel</t>
  </si>
  <si>
    <t>Meals</t>
  </si>
  <si>
    <t>Entertainment</t>
  </si>
  <si>
    <t>Misc.</t>
  </si>
  <si>
    <t>Total</t>
  </si>
  <si>
    <t>Subtotal</t>
  </si>
  <si>
    <t>APPROVED</t>
  </si>
  <si>
    <t>NOTES</t>
  </si>
  <si>
    <t>Advances</t>
  </si>
  <si>
    <t>AIRDE - Rope Access Specialists</t>
  </si>
  <si>
    <t>General Information</t>
  </si>
  <si>
    <t>To prevent delays in payment, please assure form is completed clearly, completely, and accurately.</t>
  </si>
  <si>
    <t>Please scan and submit all receipts with this report.</t>
  </si>
  <si>
    <t>Mileage</t>
  </si>
  <si>
    <t xml:space="preserve">Submitted to </t>
  </si>
  <si>
    <t>Krista.waddell@airde.us</t>
  </si>
  <si>
    <t>Mileage is calculated automatically @ $.655</t>
  </si>
  <si>
    <t>Processing Date</t>
  </si>
  <si>
    <t>Payment Issued by:</t>
  </si>
  <si>
    <t>Instructions:</t>
  </si>
  <si>
    <t>Project #  QU-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</si>
</sst>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&quot;$&quot;#,##0.00"/>
  </numFmts>
  <fonts count="29" x14ac:knownFonts="1">
    <font>
      <sz val="11"/>
      <color theme="1" tint="0.24994659260841701"/>
      <name val="Franklin Gothic Medium"/>
      <family val="2"/>
      <scheme val="minor"/>
    </font>
    <font>
      <sz val="11"/>
      <color theme="1"/>
      <name val="Franklin Gothic Medium"/>
      <family val="2"/>
      <scheme val="minor"/>
    </font>
    <font>
      <sz val="24"/>
      <color theme="4" tint="-0.499984740745262"/>
      <name val="Franklin Gothic Medium"/>
      <family val="2"/>
      <scheme val="major"/>
    </font>
    <font>
      <b/>
      <sz val="11"/>
      <color theme="1"/>
      <name val="Franklin Gothic Medium"/>
      <family val="2"/>
      <scheme val="minor"/>
    </font>
    <font>
      <b/>
      <sz val="11"/>
      <color theme="4" tint="-0.499984740745262"/>
      <name val="Franklin Gothic Medium"/>
      <family val="2"/>
      <scheme val="major"/>
    </font>
    <font>
      <sz val="11"/>
      <color theme="1" tint="0.24994659260841701"/>
      <name val="Franklin Gothic Medium"/>
      <family val="2"/>
      <scheme val="major"/>
    </font>
    <font>
      <sz val="11"/>
      <color theme="1" tint="0.24994659260841701"/>
      <name val="Franklin Gothic Medium"/>
      <family val="2"/>
      <scheme val="minor"/>
    </font>
    <font>
      <i/>
      <u/>
      <sz val="9"/>
      <color theme="1" tint="4.9989318521683403E-2"/>
      <name val="Franklin Gothic Medium"/>
      <family val="2"/>
      <scheme val="major"/>
    </font>
    <font>
      <b/>
      <sz val="12"/>
      <color theme="4" tint="-0.499984740745262"/>
      <name val="Franklin Gothic Medium"/>
      <family val="2"/>
      <scheme val="major"/>
    </font>
    <font>
      <b/>
      <sz val="11"/>
      <color theme="3"/>
      <name val="Franklin Gothic Medium"/>
      <family val="2"/>
    </font>
    <font>
      <sz val="11"/>
      <name val="Franklin Gothic Medium"/>
      <family val="2"/>
    </font>
    <font>
      <sz val="11"/>
      <color theme="1" tint="0.24994659260841701"/>
      <name val="Franklin Gothic Medium"/>
      <family val="2"/>
    </font>
    <font>
      <sz val="11"/>
      <color theme="1"/>
      <name val="Franklin Gothic Medium"/>
      <family val="2"/>
    </font>
    <font>
      <sz val="9"/>
      <color theme="3"/>
      <name val="Franklin Gothic Medium"/>
      <family val="2"/>
    </font>
    <font>
      <sz val="10"/>
      <name val="Franklin Gothic Medium"/>
      <family val="2"/>
    </font>
    <font>
      <sz val="36"/>
      <color theme="5" tint="-0.749992370372631"/>
      <name val="Franklin Gothic Medium"/>
      <family val="2"/>
      <scheme val="major"/>
    </font>
    <font>
      <b/>
      <sz val="11"/>
      <color theme="1"/>
      <name val="Franklin Gothic Medium"/>
      <family val="2"/>
      <scheme val="major"/>
    </font>
    <font>
      <b/>
      <sz val="16"/>
      <color theme="4"/>
      <name val="Franklin Gothic Medium"/>
      <family val="2"/>
      <scheme val="major"/>
    </font>
    <font>
      <sz val="11"/>
      <color theme="1"/>
      <name val="Franklin Gothic Medium"/>
      <family val="2"/>
      <scheme val="major"/>
    </font>
    <font>
      <sz val="11"/>
      <color theme="5" tint="-0.249977111117893"/>
      <name val="Franklin Gothic Medium"/>
      <family val="2"/>
      <scheme val="minor"/>
    </font>
    <font>
      <sz val="11"/>
      <color theme="3"/>
      <name val="Franklin Gothic Medium"/>
      <family val="2"/>
      <scheme val="minor"/>
    </font>
    <font>
      <b/>
      <sz val="11"/>
      <color theme="3"/>
      <name val="Franklin Gothic Medium"/>
      <family val="2"/>
      <scheme val="minor"/>
    </font>
    <font>
      <sz val="24"/>
      <color theme="1"/>
      <name val="Franklin Gothic Medium"/>
      <family val="2"/>
    </font>
    <font>
      <b/>
      <i/>
      <sz val="11"/>
      <color theme="3"/>
      <name val="Franklin Gothic Medium"/>
      <family val="2"/>
    </font>
    <font>
      <b/>
      <sz val="16"/>
      <color theme="1"/>
      <name val="Franklin Gothic Medium"/>
      <family val="2"/>
    </font>
    <font>
      <u/>
      <sz val="11"/>
      <color theme="10"/>
      <name val="Franklin Gothic Medium"/>
      <family val="2"/>
      <scheme val="minor"/>
    </font>
    <font>
      <i/>
      <sz val="11"/>
      <color theme="1" tint="0.24994659260841701"/>
      <name val="Franklin Gothic Medium"/>
      <family val="2"/>
    </font>
    <font>
      <i/>
      <sz val="10"/>
      <color theme="1" tint="0.24994659260841701"/>
      <name val="Franklin Gothic Medium"/>
      <family val="2"/>
    </font>
    <font>
      <sz val="12"/>
      <color theme="1" tint="0.24994659260841701"/>
      <name val="Franklin Gothic Medium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 tint="-0.74999237037263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59996337778862885"/>
      </left>
      <right/>
      <top style="medium">
        <color theme="4" tint="-0.749992370372631"/>
      </top>
      <bottom style="thin">
        <color theme="6" tint="0.59996337778862885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9">
    <xf numFmtId="0" fontId="0" fillId="0" borderId="0"/>
    <xf numFmtId="0" fontId="8" fillId="0" borderId="0" applyFill="0" applyProtection="0"/>
    <xf numFmtId="0" fontId="4" fillId="0" borderId="0" applyFill="0" applyProtection="0">
      <alignment horizontal="right" vertical="center" wrapText="1"/>
    </xf>
    <xf numFmtId="0" fontId="5" fillId="0" borderId="0" applyFill="0" applyProtection="0">
      <alignment horizontal="right" vertical="center" indent="1"/>
    </xf>
    <xf numFmtId="0" fontId="7" fillId="0" borderId="0" applyProtection="0">
      <alignment vertical="top"/>
    </xf>
    <xf numFmtId="43" fontId="6" fillId="0" borderId="0" applyFill="0" applyBorder="0" applyAlignment="0" applyProtection="0"/>
    <xf numFmtId="41" fontId="6" fillId="0" borderId="0" applyFill="0" applyBorder="0" applyAlignment="0" applyProtection="0"/>
    <xf numFmtId="7" fontId="6" fillId="0" borderId="0" applyFont="0" applyFill="0" applyBorder="0" applyProtection="0">
      <alignment vertical="center"/>
    </xf>
    <xf numFmtId="42" fontId="6" fillId="0" borderId="0" applyFill="0" applyBorder="0" applyAlignment="0" applyProtection="0"/>
    <xf numFmtId="9" fontId="6" fillId="0" borderId="0" applyFill="0" applyBorder="0" applyAlignment="0" applyProtection="0"/>
    <xf numFmtId="164" fontId="3" fillId="2" borderId="3">
      <alignment horizontal="center"/>
    </xf>
    <xf numFmtId="0" fontId="6" fillId="0" borderId="1">
      <alignment horizontal="left" vertical="center" wrapText="1"/>
    </xf>
    <xf numFmtId="0" fontId="6" fillId="0" borderId="0">
      <alignment vertical="center"/>
    </xf>
    <xf numFmtId="14" fontId="6" fillId="0" borderId="0">
      <alignment horizontal="left" vertical="center"/>
    </xf>
    <xf numFmtId="0" fontId="6" fillId="0" borderId="0">
      <alignment vertical="center" wrapText="1"/>
    </xf>
    <xf numFmtId="7" fontId="3" fillId="2" borderId="4">
      <alignment horizontal="center"/>
    </xf>
    <xf numFmtId="7" fontId="3" fillId="0" borderId="2">
      <alignment horizontal="center"/>
    </xf>
    <xf numFmtId="0" fontId="2" fillId="0" borderId="0" applyProtection="0">
      <alignment vertical="top"/>
    </xf>
    <xf numFmtId="0" fontId="25" fillId="0" borderId="0" applyNumberFormat="0" applyFill="0" applyBorder="0" applyAlignment="0" applyProtection="0"/>
  </cellStyleXfs>
  <cellXfs count="66">
    <xf numFmtId="0" fontId="0" fillId="0" borderId="0" xfId="0"/>
    <xf numFmtId="0" fontId="12" fillId="3" borderId="0" xfId="0" applyFont="1" applyFill="1" applyAlignment="1">
      <alignment horizontal="left" indent="1"/>
    </xf>
    <xf numFmtId="0" fontId="11" fillId="3" borderId="0" xfId="0" applyFont="1" applyFill="1"/>
    <xf numFmtId="0" fontId="11" fillId="3" borderId="0" xfId="11" applyFont="1" applyFill="1" applyBorder="1" applyAlignment="1">
      <alignment horizontal="left" wrapText="1"/>
    </xf>
    <xf numFmtId="0" fontId="15" fillId="3" borderId="0" xfId="17" applyFont="1" applyFill="1" applyAlignment="1">
      <alignment horizontal="left"/>
    </xf>
    <xf numFmtId="0" fontId="17" fillId="3" borderId="0" xfId="17" applyFont="1" applyFill="1" applyAlignment="1">
      <alignment horizontal="left" vertical="center" indent="1"/>
    </xf>
    <xf numFmtId="0" fontId="16" fillId="3" borderId="0" xfId="2" applyFont="1" applyFill="1" applyAlignment="1">
      <alignment horizontal="right" indent="1"/>
    </xf>
    <xf numFmtId="0" fontId="17" fillId="3" borderId="0" xfId="1" applyFont="1" applyFill="1" applyAlignment="1">
      <alignment horizontal="left" indent="1"/>
    </xf>
    <xf numFmtId="0" fontId="18" fillId="3" borderId="0" xfId="3" applyFont="1" applyFill="1" applyAlignment="1">
      <alignment horizontal="right" indent="1"/>
    </xf>
    <xf numFmtId="0" fontId="6" fillId="3" borderId="0" xfId="11" applyFill="1" applyBorder="1" applyAlignment="1">
      <alignment horizontal="left" wrapText="1"/>
    </xf>
    <xf numFmtId="0" fontId="17" fillId="3" borderId="0" xfId="2" applyFont="1" applyFill="1" applyAlignment="1">
      <alignment horizontal="right" vertical="center" wrapText="1" indent="1"/>
    </xf>
    <xf numFmtId="0" fontId="20" fillId="3" borderId="5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left" indent="1"/>
    </xf>
    <xf numFmtId="0" fontId="23" fillId="3" borderId="0" xfId="2" applyFont="1" applyFill="1" applyAlignment="1">
      <alignment horizontal="left"/>
    </xf>
    <xf numFmtId="0" fontId="24" fillId="0" borderId="0" xfId="12" applyFont="1" applyAlignment="1">
      <alignment horizontal="center" vertical="center"/>
    </xf>
    <xf numFmtId="0" fontId="24" fillId="3" borderId="0" xfId="12" applyFont="1" applyFill="1" applyAlignment="1">
      <alignment horizontal="center" vertical="center"/>
    </xf>
    <xf numFmtId="0" fontId="25" fillId="3" borderId="0" xfId="18" applyFill="1" applyBorder="1" applyAlignment="1">
      <alignment horizontal="left" wrapText="1"/>
    </xf>
    <xf numFmtId="0" fontId="27" fillId="3" borderId="0" xfId="0" applyFont="1" applyFill="1" applyAlignment="1">
      <alignment horizontal="right"/>
    </xf>
    <xf numFmtId="0" fontId="27" fillId="3" borderId="0" xfId="0" applyFont="1" applyFill="1" applyAlignment="1">
      <alignment horizontal="left"/>
    </xf>
    <xf numFmtId="0" fontId="6" fillId="3" borderId="0" xfId="11" applyFill="1" applyBorder="1" applyAlignment="1">
      <alignment wrapText="1"/>
    </xf>
    <xf numFmtId="0" fontId="26" fillId="3" borderId="0" xfId="0" applyFont="1" applyFill="1" applyAlignment="1">
      <alignment horizontal="left"/>
    </xf>
    <xf numFmtId="0" fontId="9" fillId="3" borderId="0" xfId="2" applyFont="1" applyFill="1" applyAlignment="1">
      <alignment horizontal="right" indent="1"/>
    </xf>
    <xf numFmtId="0" fontId="9" fillId="3" borderId="0" xfId="2" applyFont="1" applyFill="1" applyAlignment="1">
      <alignment horizontal="right" wrapText="1" indent="1"/>
    </xf>
    <xf numFmtId="14" fontId="11" fillId="3" borderId="0" xfId="13" applyFont="1" applyFill="1" applyAlignment="1">
      <alignment horizontal="left"/>
    </xf>
    <xf numFmtId="0" fontId="16" fillId="3" borderId="15" xfId="2" applyFont="1" applyFill="1" applyBorder="1" applyAlignment="1">
      <alignment horizontal="right" wrapText="1" indent="1"/>
    </xf>
    <xf numFmtId="0" fontId="16" fillId="3" borderId="16" xfId="2" applyFont="1" applyFill="1" applyBorder="1" applyAlignment="1">
      <alignment horizontal="right" wrapText="1" indent="1"/>
    </xf>
    <xf numFmtId="0" fontId="16" fillId="3" borderId="0" xfId="2" applyFont="1" applyFill="1" applyAlignment="1">
      <alignment horizontal="right" wrapText="1" indent="1"/>
    </xf>
    <xf numFmtId="0" fontId="13" fillId="3" borderId="0" xfId="4" applyFont="1" applyFill="1" applyAlignment="1">
      <alignment horizontal="center" vertical="center"/>
    </xf>
    <xf numFmtId="14" fontId="6" fillId="3" borderId="0" xfId="13" applyFill="1" applyAlignment="1"/>
    <xf numFmtId="0" fontId="11" fillId="3" borderId="19" xfId="0" applyFont="1" applyFill="1" applyBorder="1"/>
    <xf numFmtId="0" fontId="6" fillId="3" borderId="19" xfId="11" applyFill="1" applyBorder="1" applyAlignment="1">
      <alignment horizontal="left" wrapText="1"/>
    </xf>
    <xf numFmtId="0" fontId="16" fillId="3" borderId="19" xfId="2" applyFont="1" applyFill="1" applyBorder="1" applyAlignment="1">
      <alignment horizontal="right" indent="1"/>
    </xf>
    <xf numFmtId="0" fontId="16" fillId="3" borderId="19" xfId="2" applyFont="1" applyFill="1" applyBorder="1" applyAlignment="1">
      <alignment horizontal="right" wrapText="1" indent="1"/>
    </xf>
    <xf numFmtId="14" fontId="6" fillId="3" borderId="19" xfId="13" applyFill="1" applyBorder="1" applyAlignment="1"/>
    <xf numFmtId="0" fontId="28" fillId="3" borderId="0" xfId="11" applyFont="1" applyFill="1" applyBorder="1" applyAlignment="1">
      <alignment horizontal="right" wrapText="1"/>
    </xf>
    <xf numFmtId="0" fontId="18" fillId="3" borderId="0" xfId="3" applyFont="1" applyFill="1" applyAlignment="1">
      <alignment horizontal="right"/>
    </xf>
    <xf numFmtId="0" fontId="12" fillId="3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14" fontId="6" fillId="3" borderId="11" xfId="13" applyFill="1" applyBorder="1" applyAlignment="1">
      <alignment horizontal="center"/>
    </xf>
    <xf numFmtId="14" fontId="6" fillId="3" borderId="18" xfId="13" applyFill="1" applyBorder="1" applyAlignment="1">
      <alignment horizontal="center"/>
    </xf>
    <xf numFmtId="0" fontId="10" fillId="3" borderId="10" xfId="3" applyFont="1" applyFill="1" applyBorder="1" applyAlignment="1">
      <alignment horizontal="center"/>
    </xf>
    <xf numFmtId="0" fontId="10" fillId="3" borderId="17" xfId="3" applyFont="1" applyFill="1" applyBorder="1" applyAlignment="1">
      <alignment horizontal="center"/>
    </xf>
    <xf numFmtId="0" fontId="6" fillId="3" borderId="0" xfId="11" applyFill="1" applyBorder="1" applyAlignment="1">
      <alignment horizontal="left" wrapText="1"/>
    </xf>
    <xf numFmtId="0" fontId="28" fillId="3" borderId="0" xfId="11" applyFont="1" applyFill="1" applyBorder="1" applyAlignment="1">
      <alignment horizontal="left" wrapText="1"/>
    </xf>
    <xf numFmtId="0" fontId="11" fillId="4" borderId="0" xfId="11" applyFont="1" applyFill="1" applyBorder="1" applyAlignment="1" applyProtection="1">
      <alignment horizontal="left" wrapText="1"/>
      <protection locked="0"/>
    </xf>
    <xf numFmtId="0" fontId="6" fillId="4" borderId="0" xfId="11" applyFill="1" applyBorder="1" applyAlignment="1" applyProtection="1">
      <alignment horizontal="center" wrapText="1"/>
      <protection locked="0"/>
    </xf>
    <xf numFmtId="0" fontId="6" fillId="4" borderId="0" xfId="11" applyFill="1" applyBorder="1" applyAlignment="1" applyProtection="1">
      <alignment horizontal="left" wrapText="1"/>
      <protection locked="0"/>
    </xf>
    <xf numFmtId="14" fontId="6" fillId="4" borderId="0" xfId="13" applyFill="1" applyAlignment="1" applyProtection="1">
      <alignment horizontal="center" vertical="center"/>
      <protection locked="0"/>
    </xf>
    <xf numFmtId="0" fontId="6" fillId="4" borderId="0" xfId="14" applyFill="1" applyAlignment="1" applyProtection="1">
      <alignment horizontal="center" vertical="center" wrapText="1"/>
      <protection locked="0"/>
    </xf>
    <xf numFmtId="8" fontId="6" fillId="4" borderId="0" xfId="14" applyNumberFormat="1" applyFill="1" applyAlignment="1" applyProtection="1">
      <alignment horizontal="center" vertical="center" wrapText="1"/>
      <protection locked="0"/>
    </xf>
    <xf numFmtId="7" fontId="6" fillId="4" borderId="0" xfId="7" applyFont="1" applyFill="1" applyBorder="1" applyAlignment="1" applyProtection="1">
      <alignment horizontal="center" vertical="center"/>
      <protection locked="0"/>
    </xf>
    <xf numFmtId="7" fontId="6" fillId="4" borderId="0" xfId="7" applyFont="1" applyFill="1" applyAlignment="1" applyProtection="1">
      <alignment horizontal="center" vertical="center"/>
      <protection locked="0"/>
    </xf>
    <xf numFmtId="7" fontId="6" fillId="3" borderId="0" xfId="7" applyFont="1" applyFill="1" applyAlignment="1" applyProtection="1">
      <alignment horizontal="center" vertical="center"/>
      <protection hidden="1"/>
    </xf>
    <xf numFmtId="7" fontId="20" fillId="3" borderId="5" xfId="0" applyNumberFormat="1" applyFont="1" applyFill="1" applyBorder="1" applyAlignment="1" applyProtection="1">
      <alignment horizontal="center" vertical="center"/>
      <protection hidden="1"/>
    </xf>
    <xf numFmtId="7" fontId="21" fillId="3" borderId="7" xfId="15" applyFont="1" applyFill="1" applyBorder="1" applyAlignment="1" applyProtection="1">
      <alignment horizontal="center" vertical="center"/>
      <protection hidden="1"/>
    </xf>
    <xf numFmtId="7" fontId="21" fillId="3" borderId="6" xfId="16" applyFont="1" applyFill="1" applyBorder="1" applyAlignment="1" applyProtection="1">
      <alignment horizontal="center" vertical="center"/>
      <protection hidden="1"/>
    </xf>
    <xf numFmtId="164" fontId="21" fillId="3" borderId="6" xfId="10" applyFont="1" applyFill="1" applyBorder="1" applyAlignment="1" applyProtection="1">
      <alignment horizontal="center" vertical="center"/>
      <protection hidden="1"/>
    </xf>
    <xf numFmtId="0" fontId="20" fillId="3" borderId="5" xfId="0" applyFont="1" applyFill="1" applyBorder="1" applyAlignment="1" applyProtection="1">
      <alignment horizontal="center" vertical="center"/>
      <protection hidden="1"/>
    </xf>
    <xf numFmtId="0" fontId="14" fillId="3" borderId="0" xfId="0" applyFont="1" applyFill="1" applyAlignment="1" applyProtection="1">
      <alignment horizontal="center"/>
      <protection hidden="1"/>
    </xf>
    <xf numFmtId="0" fontId="11" fillId="3" borderId="0" xfId="0" applyFont="1" applyFill="1" applyProtection="1">
      <protection hidden="1"/>
    </xf>
    <xf numFmtId="0" fontId="1" fillId="3" borderId="0" xfId="3" applyFont="1" applyFill="1" applyProtection="1">
      <alignment horizontal="right" vertical="center" indent="1"/>
      <protection hidden="1"/>
    </xf>
    <xf numFmtId="0" fontId="19" fillId="3" borderId="8" xfId="11" applyFont="1" applyFill="1" applyBorder="1" applyProtection="1">
      <alignment horizontal="left" vertical="center" wrapText="1"/>
      <protection hidden="1"/>
    </xf>
    <xf numFmtId="0" fontId="17" fillId="3" borderId="0" xfId="2" applyFont="1" applyFill="1" applyAlignment="1" applyProtection="1">
      <alignment horizontal="right" indent="1"/>
      <protection hidden="1"/>
    </xf>
    <xf numFmtId="0" fontId="6" fillId="3" borderId="8" xfId="11" applyFill="1" applyBorder="1" applyProtection="1">
      <alignment horizontal="left" vertical="center" wrapText="1"/>
      <protection hidden="1"/>
    </xf>
    <xf numFmtId="0" fontId="6" fillId="3" borderId="9" xfId="11" applyFill="1" applyBorder="1" applyProtection="1">
      <alignment horizontal="left" vertical="center" wrapText="1"/>
      <protection hidden="1"/>
    </xf>
  </cellXfs>
  <cellStyles count="19">
    <cellStyle name="Advances" xfId="16" xr:uid="{00000000-0005-0000-0000-000000000000}"/>
    <cellStyle name="Comma" xfId="5" builtinId="3" customBuiltin="1"/>
    <cellStyle name="Comma [0]" xfId="6" builtinId="6" customBuiltin="1"/>
    <cellStyle name="Currency" xfId="7" builtinId="4" customBuiltin="1"/>
    <cellStyle name="Currency [0]" xfId="8" builtinId="7" customBuiltin="1"/>
    <cellStyle name="Date" xfId="13" xr:uid="{00000000-0005-0000-0000-000005000000}"/>
    <cellStyle name="Header Row" xfId="12" xr:uid="{00000000-0005-0000-0000-000006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Hyperlink" xfId="18" builtinId="8"/>
    <cellStyle name="Label Text" xfId="11" xr:uid="{00000000-0005-0000-0000-00000B000000}"/>
    <cellStyle name="Normal" xfId="0" builtinId="0" customBuiltin="1"/>
    <cellStyle name="Percent" xfId="9" builtinId="5" customBuiltin="1"/>
    <cellStyle name="Subtotal" xfId="15" xr:uid="{00000000-0005-0000-0000-00000E000000}"/>
    <cellStyle name="Table Text" xfId="14" xr:uid="{00000000-0005-0000-0000-00000F000000}"/>
    <cellStyle name="Title" xfId="17" builtinId="15" customBuiltin="1"/>
    <cellStyle name="Total" xfId="10" builtinId="25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4" tint="-0.74999237037263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4" tint="-0.74999237037263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4" tint="-0.74999237037263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4" tint="-0.74999237037263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4" tint="-0.74999237037263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4" tint="-0.74999237037263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4" tint="-0.74999237037263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4" tint="-0.749992370372631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medium">
          <color theme="4" tint="-0.749992370372631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numFmt numFmtId="11" formatCode="&quot;$&quot;#,##0.00_);\(&quot;$&quot;#,##0.00\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name val="Franklin Gothic Medium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/>
        <name val="Franklin Gothic Medium"/>
        <family val="2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 style="medium">
          <color theme="4" tint="-0.749992370372631"/>
        </bottom>
      </border>
    </dxf>
    <dxf>
      <font>
        <strike val="0"/>
        <outline val="0"/>
        <shadow val="0"/>
        <u val="none"/>
        <vertAlign val="baseline"/>
        <sz val="11"/>
        <color theme="3"/>
        <name val="Franklin Gothic Medium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Franklin Gothic Medium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6"/>
        <color theme="1"/>
        <name val="Franklin Gothic Medium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</dxf>
    <dxf>
      <font>
        <b/>
        <i val="0"/>
      </font>
      <border>
        <bottom style="medium">
          <color theme="5" tint="-0.749961851863155"/>
        </bottom>
      </border>
    </dxf>
    <dxf>
      <font>
        <b/>
        <i val="0"/>
        <strike val="0"/>
        <color theme="5" tint="-0.749961851863155"/>
      </font>
      <fill>
        <patternFill patternType="solid">
          <fgColor auto="1"/>
          <bgColor theme="0" tint="-4.9989318521683403E-2"/>
        </patternFill>
      </fill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ont>
        <color theme="4" tint="-0.24994659260841701"/>
      </font>
      <fill>
        <patternFill>
          <bgColor theme="0" tint="-4.9989318521683403E-2"/>
        </patternFill>
      </fill>
      <border>
        <left/>
        <right/>
        <top style="thick">
          <color theme="3"/>
        </top>
        <bottom style="thick">
          <color theme="3"/>
        </bottom>
        <vertical style="thin">
          <color theme="6" tint="0.59996337778862885"/>
        </vertical>
        <horizontal style="thin">
          <color theme="6" tint="0.59996337778862885"/>
        </horizontal>
      </border>
    </dxf>
  </dxfs>
  <tableStyles count="1" defaultTableStyle="TableStyleMedium2" defaultPivotStyle="PivotStyleLight16">
    <tableStyle name="Business Table" pivot="0" count="3" xr9:uid="{00000000-0011-0000-FFFF-FFFF00000000}">
      <tableStyleElement type="wholeTable" dxfId="25"/>
      <tableStyleElement type="headerRow" dxfId="24"/>
      <tableStyleElement type="totalRow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165099</xdr:colOff>
      <xdr:row>0</xdr:row>
      <xdr:rowOff>76199</xdr:rowOff>
    </xdr:from>
    <xdr:to>
      <xdr:col>1</xdr:col>
      <xdr:colOff>1526540</xdr:colOff>
      <xdr:row>3</xdr:row>
      <xdr:rowOff>177800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633888-3AF6-F1B2-8244-782B2133D0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37" b="16296"/>
        <a:stretch/>
      </xdr:blipFill>
      <xdr:spPr>
        <a:xfrm>
          <a:off x="165099" y="76199"/>
          <a:ext cx="1577341" cy="175260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xpenseData" displayName="ExpenseData" ref="B12:K22" totalsRowCount="1" headerRowDxfId="22" dataDxfId="21" totalsRowDxfId="20" headerRowCellStyle="Header Row">
  <autoFilter ref="B12:K2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00000000-0010-0000-0000-000001000000}" name="Date" totalsRowLabel="Total" dataDxfId="18" totalsRowDxfId="19" dataCellStyle="Date"/>
    <tableColumn id="2" xr3:uid="{00000000-0010-0000-0000-000002000000}" name="Description" dataDxfId="17" totalsRowDxfId="8" dataCellStyle="Table Text"/>
    <tableColumn id="3" xr3:uid="{00000000-0010-0000-0000-000003000000}" name="Mileage" totalsRowFunction="sum" dataDxfId="16" totalsRowDxfId="7" dataCellStyle="Table Text"/>
    <tableColumn id="4" xr3:uid="{00000000-0010-0000-0000-000004000000}" name="Hotel" totalsRowFunction="sum" dataDxfId="15" totalsRowDxfId="6" dataCellStyle="Table Text"/>
    <tableColumn id="5" xr3:uid="{00000000-0010-0000-0000-000005000000}" name="Transport" totalsRowFunction="sum" dataDxfId="14" totalsRowDxfId="5" dataCellStyle="Currency"/>
    <tableColumn id="6" xr3:uid="{00000000-0010-0000-0000-000006000000}" name="Fuel" totalsRowFunction="sum" dataDxfId="13" totalsRowDxfId="4" dataCellStyle="Currency"/>
    <tableColumn id="7" xr3:uid="{00000000-0010-0000-0000-000007000000}" name="Meals" totalsRowFunction="sum" dataDxfId="12" totalsRowDxfId="3" dataCellStyle="Currency"/>
    <tableColumn id="10" xr3:uid="{00000000-0010-0000-0000-00000A000000}" name="Entertainment" totalsRowFunction="sum" dataDxfId="11" totalsRowDxfId="2" dataCellStyle="Currency"/>
    <tableColumn id="11" xr3:uid="{00000000-0010-0000-0000-00000B000000}" name="Misc." totalsRowFunction="sum" dataDxfId="10" totalsRowDxfId="1" dataCellStyle="Currency"/>
    <tableColumn id="12" xr3:uid="{00000000-0010-0000-0000-00000C000000}" name="Total" totalsRowFunction="sum" dataDxfId="9" totalsRowDxfId="0" dataCellStyle="Currency">
      <calculatedColumnFormula>(ExpenseData[[#This Row],[Mileage]]*0.655)+ExpenseData[[#This Row],[Hotel]]+ExpenseData[[#This Row],[Transport]]+ExpenseData[[#This Row],[Fuel]]+ExpenseData[[#This Row],[Meals]]+ExpenseData[[#This Row],[Entertainment]]+ExpenseData[[#This Row],[Misc.]]</calculatedColumnFormula>
    </tableColumn>
  </tableColumns>
  <tableStyleInfo name="Business Table" showFirstColumn="0" showLastColumn="0" showRowStripes="0" showColumnStripes="0"/>
  <extLst>
    <ext xmlns:x14="http://schemas.microsoft.com/office/spreadsheetml/2009/9/main" uri="{504A1905-F514-4f6f-8877-14C23A59335A}">
      <x14:table altTextSummary="Enter expenses by date, account with description, &amp; various expenses by category in this table to calculate the total expenses incurred by employee"/>
    </ext>
  </extLst>
</table>
</file>

<file path=xl/theme/theme1.xml><?xml version="1.0" encoding="utf-8"?>
<a:theme xmlns:a="http://schemas.openxmlformats.org/drawingml/2006/main" name="Business">
  <a:themeElements>
    <a:clrScheme name="Expense Report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1F487C"/>
      </a:accent1>
      <a:accent2>
        <a:srgbClr val="F7F5E4"/>
      </a:accent2>
      <a:accent3>
        <a:srgbClr val="333956"/>
      </a:accent3>
      <a:accent4>
        <a:srgbClr val="51648F"/>
      </a:accent4>
      <a:accent5>
        <a:srgbClr val="558DD4"/>
      </a:accent5>
      <a:accent6>
        <a:srgbClr val="59531D"/>
      </a:accent6>
      <a:hlink>
        <a:srgbClr val="0563C1"/>
      </a:hlink>
      <a:folHlink>
        <a:srgbClr val="954F72"/>
      </a:folHlink>
    </a:clrScheme>
    <a:fontScheme name="Custom 56">
      <a:majorFont>
        <a:latin typeface="Franklin Gothic Medium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Dark" id="{D39323B7-B2D6-4C10-818B-A5CD4ACE85BD}" vid="{15FD9199-0511-4D87-8BFB-2FF3F0C5B55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rista.waddell@airde.us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autoPageBreaks="0" fitToPage="1"/>
  </sheetPr>
  <dimension ref="B2:K25"/>
  <sheetViews>
    <sheetView showGridLines="0" tabSelected="1" topLeftCell="A3" zoomScaleNormal="100" workbookViewId="0">
      <selection activeCell="J13" sqref="J13"/>
    </sheetView>
  </sheetViews>
  <sheetFormatPr baseColWidth="10" defaultColWidth="8.83203125" defaultRowHeight="30" customHeight="1" x14ac:dyDescent="0.15"/>
  <cols>
    <col min="1" max="1" width="2.83203125" style="2" customWidth="1"/>
    <col min="2" max="11" width="20.83203125" style="2" customWidth="1"/>
    <col min="12" max="12" width="2.83203125" style="2" customWidth="1"/>
    <col min="13" max="16384" width="8.83203125" style="2"/>
  </cols>
  <sheetData>
    <row r="2" spans="2:11" s="1" customFormat="1" ht="60" customHeight="1" x14ac:dyDescent="0.45">
      <c r="B2" s="4"/>
      <c r="C2" s="12" t="s">
        <v>0</v>
      </c>
      <c r="H2" s="36" t="s">
        <v>1</v>
      </c>
      <c r="I2" s="37"/>
      <c r="J2" s="38"/>
    </row>
    <row r="3" spans="2:11" ht="40" customHeight="1" x14ac:dyDescent="0.15">
      <c r="C3" s="5" t="s">
        <v>20</v>
      </c>
      <c r="H3" s="24" t="s">
        <v>27</v>
      </c>
      <c r="I3" s="41"/>
      <c r="J3" s="42"/>
      <c r="K3" s="27"/>
    </row>
    <row r="4" spans="2:11" ht="25" customHeight="1" x14ac:dyDescent="0.15">
      <c r="D4" s="19"/>
      <c r="E4" s="19"/>
      <c r="F4" s="43"/>
      <c r="G4" s="43"/>
      <c r="H4" s="25" t="s">
        <v>28</v>
      </c>
      <c r="I4" s="39"/>
      <c r="J4" s="40"/>
    </row>
    <row r="5" spans="2:11" ht="25" customHeight="1" thickBot="1" x14ac:dyDescent="0.2">
      <c r="B5" s="29"/>
      <c r="C5" s="30"/>
      <c r="D5" s="29"/>
      <c r="E5" s="31"/>
      <c r="F5" s="30"/>
      <c r="G5" s="30"/>
      <c r="H5" s="32"/>
      <c r="I5" s="33"/>
      <c r="J5" s="33"/>
      <c r="K5" s="29"/>
    </row>
    <row r="6" spans="2:11" ht="25" customHeight="1" x14ac:dyDescent="0.2">
      <c r="C6" s="34" t="s">
        <v>29</v>
      </c>
      <c r="D6" s="13" t="s">
        <v>21</v>
      </c>
      <c r="E6" s="6"/>
      <c r="F6" s="9"/>
      <c r="G6" s="9"/>
      <c r="H6" s="26"/>
      <c r="I6" s="28"/>
      <c r="J6" s="28"/>
    </row>
    <row r="7" spans="2:11" ht="30" customHeight="1" x14ac:dyDescent="0.15">
      <c r="C7" s="3"/>
      <c r="D7" s="20" t="s">
        <v>22</v>
      </c>
      <c r="E7" s="21"/>
      <c r="F7" s="3"/>
      <c r="G7" s="3"/>
      <c r="H7" s="22"/>
      <c r="I7" s="23"/>
    </row>
    <row r="8" spans="2:11" ht="40" customHeight="1" x14ac:dyDescent="0.2">
      <c r="C8" s="7" t="s">
        <v>2</v>
      </c>
    </row>
    <row r="9" spans="2:11" ht="25" customHeight="1" x14ac:dyDescent="0.15">
      <c r="B9" s="8" t="s">
        <v>3</v>
      </c>
      <c r="C9" s="47"/>
      <c r="D9" s="47"/>
      <c r="E9" s="8" t="s">
        <v>4</v>
      </c>
      <c r="F9" s="46"/>
      <c r="G9" s="46"/>
      <c r="H9" s="35" t="s">
        <v>30</v>
      </c>
      <c r="I9" s="45"/>
    </row>
    <row r="10" spans="2:11" ht="25" customHeight="1" x14ac:dyDescent="0.2">
      <c r="B10" s="8" t="s">
        <v>5</v>
      </c>
      <c r="C10" s="44" t="s">
        <v>19</v>
      </c>
      <c r="D10" s="44"/>
      <c r="E10" s="8" t="s">
        <v>24</v>
      </c>
      <c r="F10" s="16" t="s">
        <v>25</v>
      </c>
      <c r="G10" s="3"/>
      <c r="H10" s="8"/>
      <c r="I10" s="3"/>
    </row>
    <row r="11" spans="2:11" ht="30" customHeight="1" x14ac:dyDescent="0.15">
      <c r="J11" s="18"/>
      <c r="K11" s="17" t="s">
        <v>26</v>
      </c>
    </row>
    <row r="12" spans="2:11" ht="50" customHeight="1" x14ac:dyDescent="0.15">
      <c r="B12" s="14" t="s">
        <v>6</v>
      </c>
      <c r="C12" s="14" t="s">
        <v>7</v>
      </c>
      <c r="D12" s="14" t="s">
        <v>23</v>
      </c>
      <c r="E12" s="14" t="s">
        <v>8</v>
      </c>
      <c r="F12" s="14" t="s">
        <v>9</v>
      </c>
      <c r="G12" s="15" t="s">
        <v>10</v>
      </c>
      <c r="H12" s="15" t="s">
        <v>11</v>
      </c>
      <c r="I12" s="15" t="s">
        <v>12</v>
      </c>
      <c r="J12" s="15" t="s">
        <v>13</v>
      </c>
      <c r="K12" s="15" t="s">
        <v>14</v>
      </c>
    </row>
    <row r="13" spans="2:11" ht="30" customHeight="1" x14ac:dyDescent="0.15">
      <c r="B13" s="48"/>
      <c r="C13" s="49"/>
      <c r="D13" s="49"/>
      <c r="E13" s="50"/>
      <c r="F13" s="51"/>
      <c r="G13" s="51"/>
      <c r="H13" s="52"/>
      <c r="I13" s="52"/>
      <c r="J13" s="52"/>
      <c r="K13" s="53">
        <f>(ExpenseData[[#This Row],[Mileage]]*0.655)+ExpenseData[[#This Row],[Hotel]]+ExpenseData[[#This Row],[Transport]]+ExpenseData[[#This Row],[Fuel]]+ExpenseData[[#This Row],[Meals]]+ExpenseData[[#This Row],[Entertainment]]+ExpenseData[[#This Row],[Misc.]]</f>
        <v>0</v>
      </c>
    </row>
    <row r="14" spans="2:11" ht="30" customHeight="1" x14ac:dyDescent="0.15">
      <c r="B14" s="48"/>
      <c r="C14" s="49"/>
      <c r="D14" s="49"/>
      <c r="E14" s="49"/>
      <c r="F14" s="51"/>
      <c r="G14" s="51"/>
      <c r="H14" s="52"/>
      <c r="I14" s="52"/>
      <c r="J14" s="52"/>
      <c r="K14" s="53">
        <f>(ExpenseData[[#This Row],[Mileage]]*0.655)+ExpenseData[[#This Row],[Hotel]]+ExpenseData[[#This Row],[Transport]]+ExpenseData[[#This Row],[Fuel]]+ExpenseData[[#This Row],[Meals]]+ExpenseData[[#This Row],[Entertainment]]+ExpenseData[[#This Row],[Misc.]]</f>
        <v>0</v>
      </c>
    </row>
    <row r="15" spans="2:11" ht="30" customHeight="1" x14ac:dyDescent="0.15">
      <c r="B15" s="48"/>
      <c r="C15" s="49"/>
      <c r="D15" s="49"/>
      <c r="E15" s="49"/>
      <c r="F15" s="51"/>
      <c r="G15" s="51"/>
      <c r="H15" s="52"/>
      <c r="I15" s="52"/>
      <c r="J15" s="52"/>
      <c r="K15" s="53">
        <f>(ExpenseData[[#This Row],[Mileage]]*0.655)+ExpenseData[[#This Row],[Hotel]]+ExpenseData[[#This Row],[Transport]]+ExpenseData[[#This Row],[Fuel]]+ExpenseData[[#This Row],[Meals]]+ExpenseData[[#This Row],[Entertainment]]+ExpenseData[[#This Row],[Misc.]]</f>
        <v>0</v>
      </c>
    </row>
    <row r="16" spans="2:11" ht="30" customHeight="1" x14ac:dyDescent="0.15">
      <c r="B16" s="48"/>
      <c r="C16" s="49"/>
      <c r="D16" s="49"/>
      <c r="E16" s="49"/>
      <c r="F16" s="51"/>
      <c r="G16" s="51"/>
      <c r="H16" s="52"/>
      <c r="I16" s="52"/>
      <c r="J16" s="52"/>
      <c r="K16" s="53">
        <f>(ExpenseData[[#This Row],[Mileage]]*0.655)+ExpenseData[[#This Row],[Hotel]]+ExpenseData[[#This Row],[Transport]]+ExpenseData[[#This Row],[Fuel]]+ExpenseData[[#This Row],[Meals]]+ExpenseData[[#This Row],[Entertainment]]+ExpenseData[[#This Row],[Misc.]]</f>
        <v>0</v>
      </c>
    </row>
    <row r="17" spans="2:11" ht="30" customHeight="1" x14ac:dyDescent="0.15">
      <c r="B17" s="48"/>
      <c r="C17" s="49"/>
      <c r="D17" s="49"/>
      <c r="E17" s="49"/>
      <c r="F17" s="51"/>
      <c r="G17" s="51"/>
      <c r="H17" s="52"/>
      <c r="I17" s="52"/>
      <c r="J17" s="52"/>
      <c r="K17" s="53">
        <f>(ExpenseData[[#This Row],[Mileage]]*0.655)+ExpenseData[[#This Row],[Hotel]]+ExpenseData[[#This Row],[Transport]]+ExpenseData[[#This Row],[Fuel]]+ExpenseData[[#This Row],[Meals]]+ExpenseData[[#This Row],[Entertainment]]+ExpenseData[[#This Row],[Misc.]]</f>
        <v>0</v>
      </c>
    </row>
    <row r="18" spans="2:11" ht="30" customHeight="1" x14ac:dyDescent="0.15">
      <c r="B18" s="48"/>
      <c r="C18" s="49"/>
      <c r="D18" s="49"/>
      <c r="E18" s="49"/>
      <c r="F18" s="51"/>
      <c r="G18" s="51"/>
      <c r="H18" s="52"/>
      <c r="I18" s="52"/>
      <c r="J18" s="52"/>
      <c r="K18" s="53">
        <f>(ExpenseData[[#This Row],[Mileage]]*0.655)+ExpenseData[[#This Row],[Hotel]]+ExpenseData[[#This Row],[Transport]]+ExpenseData[[#This Row],[Fuel]]+ExpenseData[[#This Row],[Meals]]+ExpenseData[[#This Row],[Entertainment]]+ExpenseData[[#This Row],[Misc.]]</f>
        <v>0</v>
      </c>
    </row>
    <row r="19" spans="2:11" ht="30" customHeight="1" x14ac:dyDescent="0.15">
      <c r="B19" s="48"/>
      <c r="C19" s="49"/>
      <c r="D19" s="49"/>
      <c r="E19" s="49"/>
      <c r="F19" s="51"/>
      <c r="G19" s="51"/>
      <c r="H19" s="52"/>
      <c r="I19" s="52"/>
      <c r="J19" s="52"/>
      <c r="K19" s="53">
        <f>(ExpenseData[[#This Row],[Mileage]]*0.655)+ExpenseData[[#This Row],[Hotel]]+ExpenseData[[#This Row],[Transport]]+ExpenseData[[#This Row],[Fuel]]+ExpenseData[[#This Row],[Meals]]+ExpenseData[[#This Row],[Entertainment]]+ExpenseData[[#This Row],[Misc.]]</f>
        <v>0</v>
      </c>
    </row>
    <row r="20" spans="2:11" ht="30" customHeight="1" x14ac:dyDescent="0.15">
      <c r="B20" s="48"/>
      <c r="C20" s="49"/>
      <c r="D20" s="49"/>
      <c r="E20" s="49"/>
      <c r="F20" s="52"/>
      <c r="G20" s="52"/>
      <c r="H20" s="52"/>
      <c r="I20" s="52"/>
      <c r="J20" s="52"/>
      <c r="K20" s="53">
        <f>(ExpenseData[[#This Row],[Mileage]]*0.655)+ExpenseData[[#This Row],[Hotel]]+ExpenseData[[#This Row],[Transport]]+ExpenseData[[#This Row],[Fuel]]+ExpenseData[[#This Row],[Meals]]+ExpenseData[[#This Row],[Entertainment]]+ExpenseData[[#This Row],[Misc.]]</f>
        <v>0</v>
      </c>
    </row>
    <row r="21" spans="2:11" ht="30" customHeight="1" x14ac:dyDescent="0.15">
      <c r="B21" s="48"/>
      <c r="C21" s="49"/>
      <c r="D21" s="49"/>
      <c r="E21" s="49"/>
      <c r="F21" s="52"/>
      <c r="G21" s="52"/>
      <c r="H21" s="52"/>
      <c r="I21" s="52"/>
      <c r="J21" s="52"/>
      <c r="K21" s="53">
        <f>(ExpenseData[[#This Row],[Mileage]]*0.655)+ExpenseData[[#This Row],[Hotel]]+ExpenseData[[#This Row],[Transport]]+ExpenseData[[#This Row],[Fuel]]+ExpenseData[[#This Row],[Meals]]+ExpenseData[[#This Row],[Entertainment]]+ExpenseData[[#This Row],[Misc.]]</f>
        <v>0</v>
      </c>
    </row>
    <row r="22" spans="2:11" ht="30" customHeight="1" thickBot="1" x14ac:dyDescent="0.2">
      <c r="B22" s="11" t="s">
        <v>14</v>
      </c>
      <c r="C22" s="58"/>
      <c r="D22" s="58">
        <f>SUBTOTAL(109,ExpenseData[Mileage])</f>
        <v>0</v>
      </c>
      <c r="E22" s="54">
        <f>SUBTOTAL(109,ExpenseData[Hotel])</f>
        <v>0</v>
      </c>
      <c r="F22" s="54">
        <f>SUBTOTAL(109,ExpenseData[Transport])</f>
        <v>0</v>
      </c>
      <c r="G22" s="54">
        <f>SUBTOTAL(109,ExpenseData[Fuel])</f>
        <v>0</v>
      </c>
      <c r="H22" s="54">
        <f>SUBTOTAL(109,ExpenseData[Meals])</f>
        <v>0</v>
      </c>
      <c r="I22" s="54">
        <f>SUBTOTAL(109,ExpenseData[Entertainment])</f>
        <v>0</v>
      </c>
      <c r="J22" s="54">
        <f>SUBTOTAL(109,ExpenseData[Misc.])</f>
        <v>0</v>
      </c>
      <c r="K22" s="54">
        <f>SUBTOTAL(109,ExpenseData[Total])</f>
        <v>0</v>
      </c>
    </row>
    <row r="23" spans="2:11" ht="30" customHeight="1" x14ac:dyDescent="0.15">
      <c r="C23" s="59"/>
      <c r="D23" s="59"/>
      <c r="E23" s="59"/>
      <c r="F23" s="59"/>
      <c r="G23" s="59"/>
      <c r="H23" s="59"/>
      <c r="I23" s="60"/>
      <c r="J23" s="61" t="s">
        <v>15</v>
      </c>
      <c r="K23" s="55">
        <f>ExpenseData[[#Totals],[Total]]</f>
        <v>0</v>
      </c>
    </row>
    <row r="24" spans="2:11" ht="50" customHeight="1" thickBot="1" x14ac:dyDescent="0.25">
      <c r="B24" s="10" t="s">
        <v>16</v>
      </c>
      <c r="C24" s="62"/>
      <c r="D24" s="62"/>
      <c r="E24" s="62"/>
      <c r="F24" s="63" t="s">
        <v>17</v>
      </c>
      <c r="G24" s="64"/>
      <c r="H24" s="64"/>
      <c r="I24" s="60"/>
      <c r="J24" s="61" t="s">
        <v>18</v>
      </c>
      <c r="K24" s="56">
        <v>0</v>
      </c>
    </row>
    <row r="25" spans="2:11" ht="30" customHeight="1" thickBot="1" x14ac:dyDescent="0.2">
      <c r="C25" s="62"/>
      <c r="D25" s="62"/>
      <c r="E25" s="62"/>
      <c r="F25" s="59"/>
      <c r="G25" s="65"/>
      <c r="H25" s="65"/>
      <c r="I25" s="60"/>
      <c r="J25" s="61" t="s">
        <v>14</v>
      </c>
      <c r="K25" s="57">
        <f>Subtotal-Advances</f>
        <v>0</v>
      </c>
    </row>
  </sheetData>
  <sheetProtection algorithmName="SHA-512" hashValue="+RJtx8hetj0lcjuyT0iVhl5w3HdjcGkxkyfk9qezslRqGlhjpvfyIo4YVNVlsp4iDyC5/zYzNcwsd00KcfywGQ==" saltValue="Pvuzev05Od9r0SEXpDgo7Q==" spinCount="100000" sheet="1" objects="1" scenarios="1"/>
  <mergeCells count="11">
    <mergeCell ref="C24:E24"/>
    <mergeCell ref="C25:E25"/>
    <mergeCell ref="G24:H24"/>
    <mergeCell ref="G25:H25"/>
    <mergeCell ref="C10:D10"/>
    <mergeCell ref="H2:J2"/>
    <mergeCell ref="I4:J4"/>
    <mergeCell ref="F9:G9"/>
    <mergeCell ref="I3:J3"/>
    <mergeCell ref="C9:D9"/>
    <mergeCell ref="F4:G4"/>
  </mergeCells>
  <dataValidations count="19">
    <dataValidation allowBlank="1" showInputMessage="1" showErrorMessage="1" prompt="Track expenses in this Expense Report worksheet. Enter values in various expense categories in cells B9 to K18 and in Expense Data table." sqref="A2" xr:uid="{00000000-0002-0000-0000-000000000000}"/>
    <dataValidation allowBlank="1" showInputMessage="1" showErrorMessage="1" prompt="Expense Report title is in this cell" sqref="B2" xr:uid="{00000000-0002-0000-0000-000002000000}"/>
    <dataValidation allowBlank="1" showInputMessage="1" showErrorMessage="1" prompt="Enter statement number in cell at right" sqref="E5" xr:uid="{00000000-0002-0000-0000-000004000000}"/>
    <dataValidation allowBlank="1" showInputMessage="1" showErrorMessage="1" prompt="Enter employee’s name in this cell" sqref="C9:D9" xr:uid="{00000000-0002-0000-0000-000006000000}"/>
    <dataValidation allowBlank="1" showInputMessage="1" showErrorMessage="1" prompt="Enter employee’s position in this cell" sqref="F9" xr:uid="{00000000-0002-0000-0000-000008000000}"/>
    <dataValidation allowBlank="1" showInputMessage="1" showErrorMessage="1" prompt="Pay period is automatically updated based on entries in the Expense Data table" sqref="H3:H5" xr:uid="{00000000-0002-0000-0000-00000C000000}"/>
    <dataValidation allowBlank="1" showInputMessage="1" showErrorMessage="1" prompt="Enter remarks in cells at right" sqref="B24" xr:uid="{00000000-0002-0000-0000-000019000000}"/>
    <dataValidation allowBlank="1" showInputMessage="1" showErrorMessage="1" prompt="Enter signature in this cell" sqref="C24:E25" xr:uid="{00000000-0002-0000-0000-00001A000000}"/>
    <dataValidation allowBlank="1" showInputMessage="1" showErrorMessage="1" prompt="Enter Notes in cells at right" sqref="F24" xr:uid="{00000000-0002-0000-0000-00001B000000}"/>
    <dataValidation allowBlank="1" showInputMessage="1" showErrorMessage="1" prompt="Enter Notes in this cell" sqref="G24:H25" xr:uid="{00000000-0002-0000-0000-00001C000000}"/>
    <dataValidation allowBlank="1" showInputMessage="1" showErrorMessage="1" prompt="Automatically calculated Subtotal" sqref="K23" xr:uid="{00000000-0002-0000-0000-00001D000000}"/>
    <dataValidation allowBlank="1" showInputMessage="1" showErrorMessage="1" prompt="Enter Advances in this cell" sqref="K24" xr:uid="{00000000-0002-0000-0000-00001E000000}"/>
    <dataValidation allowBlank="1" showInputMessage="1" showErrorMessage="1" prompt="Automatically calculated Total" sqref="K25" xr:uid="{00000000-0002-0000-0000-00001F000000}"/>
    <dataValidation allowBlank="1" showInputMessage="1" showErrorMessage="1" prompt="Enter statement number for expense report in this cell" sqref="F4:G5" xr:uid="{00000000-0002-0000-0000-000027000000}"/>
    <dataValidation allowBlank="1" showInputMessage="1" showErrorMessage="1" prompt="The ending period for this expense report is in this cell and is automatically determined by the entries in the Expense Data table" sqref="I4:I5" xr:uid="{00000000-0002-0000-0000-000028000000}"/>
    <dataValidation allowBlank="1" showErrorMessage="1" prompt="Expense Report title is in this cell" sqref="C3" xr:uid="{ACE8D43B-3270-4BB7-8BE0-B0137FB56C6F}"/>
    <dataValidation allowBlank="1" showInputMessage="1" showErrorMessage="1" prompt="Enter purpose of expense report in this cell" sqref="D4 C5" xr:uid="{00000000-0002-0000-0000-000026000000}"/>
    <dataValidation allowBlank="1" showInputMessage="1" showErrorMessage="1" prompt="Enter the projecvt number._x000a_This number is available from your supervisor." sqref="I9" xr:uid="{930F5B92-3D84-E047-B8E8-ED039E140B51}"/>
    <dataValidation allowBlank="1" showInputMessage="1" showErrorMessage="1" prompt="Complete Only the Yellow Boxes" sqref="B6:K8 B9 E9 H9 J9:K9 B10:K12 K13:K21" xr:uid="{926D3121-9D35-804A-804C-668C56A4F57C}"/>
  </dataValidations>
  <hyperlinks>
    <hyperlink ref="F10" r:id="rId1" xr:uid="{3B10EEDB-C5DF-244F-BD35-A57865BC8AF1}"/>
  </hyperlinks>
  <printOptions horizontalCentered="1"/>
  <pageMargins left="0.4" right="0.4" top="0.4" bottom="0.4" header="0.3" footer="0.3"/>
  <pageSetup scale="57" orientation="landscape" horizontalDpi="4294967293" r:id="rId2"/>
  <headerFooter differentFirst="1">
    <oddFooter>Page &amp;P of &amp;N</oddFooter>
  </headerFooter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30FA8-46BC-FB45-A829-B00BDD2D1D86}">
  <dimension ref="A1"/>
  <sheetViews>
    <sheetView workbookViewId="0"/>
  </sheetViews>
  <sheetFormatPr baseColWidth="10" defaultRowHeight="14" x14ac:dyDescent="0.15"/>
  <sheetData/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53990A-E8CE-40A1-B16C-FF31E72646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4056B5-BF2F-4DFA-A57F-D75DA6DEA9D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FA29E51E-FB49-4711-9017-F25EE3DB6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TM66811421</Templat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EXPENSE REPORT</vt:lpstr>
      <vt:lpstr>Sheet1</vt:lpstr>
      <vt:lpstr>Advances</vt:lpstr>
      <vt:lpstr>ColumnTitle1</vt:lpstr>
      <vt:lpstr>'EXPENSE REPORT'!Print_Area</vt:lpstr>
      <vt:lpstr>'EXPENSE REPORT'!Print_Titles</vt:lpstr>
      <vt:lpstr>Subtotal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cp:lastPrinted>2024-02-02T21:13:46Z</cp:lastPrinted>
  <dcterms:created xsi:type="dcterms:W3CDTF">2022-11-28T06:59:06Z</dcterms:created>
  <dcterms:modified xsi:type="dcterms:W3CDTF">2024-02-02T22:12:06Z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